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330" activeTab="4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62913"/>
</workbook>
</file>

<file path=xl/calcChain.xml><?xml version="1.0" encoding="utf-8"?>
<calcChain xmlns="http://schemas.openxmlformats.org/spreadsheetml/2006/main">
  <c r="J99" i="28" l="1"/>
  <c r="I99" i="28"/>
  <c r="I98" i="28"/>
  <c r="J98" i="28" s="1"/>
  <c r="I97" i="28"/>
  <c r="J97" i="28" s="1"/>
  <c r="I96" i="28"/>
  <c r="J96" i="28" s="1"/>
  <c r="I95" i="28"/>
  <c r="J95" i="28" s="1"/>
  <c r="I94" i="28"/>
  <c r="J94" i="28" s="1"/>
  <c r="J93" i="28"/>
  <c r="I93" i="28"/>
  <c r="I92" i="28"/>
  <c r="J92" i="28" s="1"/>
  <c r="I91" i="28"/>
  <c r="J91" i="28" s="1"/>
  <c r="I90" i="28"/>
  <c r="J90" i="28" s="1"/>
  <c r="J89" i="28"/>
  <c r="I89" i="28"/>
  <c r="I88" i="28"/>
  <c r="J88" i="28" s="1"/>
  <c r="I87" i="28"/>
  <c r="J87" i="28" s="1"/>
  <c r="I86" i="28"/>
  <c r="J86" i="28" s="1"/>
  <c r="J85" i="28"/>
  <c r="I85" i="28"/>
  <c r="I84" i="28"/>
  <c r="J84" i="28" s="1"/>
  <c r="J83" i="28"/>
  <c r="I83" i="28"/>
  <c r="I82" i="28"/>
  <c r="J82" i="28" s="1"/>
  <c r="J81" i="28"/>
  <c r="I81" i="28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J73" i="28"/>
  <c r="I73" i="28"/>
  <c r="I72" i="28"/>
  <c r="J72" i="28" s="1"/>
  <c r="I71" i="28"/>
  <c r="J71" i="28" s="1"/>
  <c r="I70" i="28"/>
  <c r="J70" i="28" s="1"/>
  <c r="J69" i="28"/>
  <c r="I69" i="28"/>
  <c r="I68" i="28"/>
  <c r="J68" i="28" s="1"/>
  <c r="J67" i="28"/>
  <c r="I67" i="28"/>
  <c r="I66" i="28"/>
  <c r="J66" i="28" s="1"/>
  <c r="J65" i="28"/>
  <c r="I65" i="28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J57" i="28"/>
  <c r="I57" i="28"/>
  <c r="I56" i="28"/>
  <c r="J56" i="28" s="1"/>
  <c r="I55" i="28"/>
  <c r="J55" i="28" s="1"/>
  <c r="I54" i="28"/>
  <c r="J54" i="28" s="1"/>
  <c r="J53" i="28"/>
  <c r="I53" i="28"/>
  <c r="I52" i="28"/>
  <c r="J52" i="28" s="1"/>
  <c r="J51" i="28"/>
  <c r="I51" i="28"/>
  <c r="I50" i="28"/>
  <c r="J50" i="28" s="1"/>
  <c r="J49" i="28"/>
  <c r="I49" i="28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J41" i="28"/>
  <c r="I41" i="28"/>
  <c r="I40" i="28"/>
  <c r="J40" i="28" s="1"/>
  <c r="I39" i="28"/>
  <c r="J39" i="28" s="1"/>
  <c r="I38" i="28"/>
  <c r="J38" i="28" s="1"/>
  <c r="J37" i="28"/>
  <c r="I37" i="28"/>
  <c r="I36" i="28"/>
  <c r="J36" i="28" s="1"/>
  <c r="I35" i="28"/>
  <c r="J35" i="28" s="1"/>
  <c r="I34" i="28"/>
  <c r="J34" i="28" s="1"/>
  <c r="J33" i="28"/>
  <c r="I33" i="28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J25" i="28"/>
  <c r="I25" i="28"/>
  <c r="I24" i="28"/>
  <c r="J24" i="28" s="1"/>
  <c r="I23" i="28"/>
  <c r="J23" i="28" s="1"/>
  <c r="I22" i="28"/>
  <c r="J22" i="28" s="1"/>
  <c r="J21" i="28"/>
  <c r="I21" i="28"/>
  <c r="I20" i="28"/>
  <c r="J20" i="28" s="1"/>
  <c r="J19" i="28"/>
  <c r="I19" i="28"/>
  <c r="I18" i="28"/>
  <c r="J18" i="28" s="1"/>
  <c r="J17" i="28"/>
  <c r="I17" i="28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J9" i="28"/>
  <c r="I9" i="28"/>
  <c r="I8" i="28"/>
  <c r="J8" i="28" s="1"/>
  <c r="I7" i="28"/>
  <c r="J7" i="28" s="1"/>
  <c r="I6" i="28"/>
  <c r="J6" i="28" s="1"/>
  <c r="J5" i="28"/>
  <c r="I5" i="28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I8" i="26"/>
  <c r="J8" i="26" s="1"/>
  <c r="I7" i="26"/>
  <c r="J7" i="26" s="1"/>
  <c r="I6" i="26"/>
  <c r="J6" i="26" s="1"/>
  <c r="I5" i="26"/>
  <c r="J5" i="26" s="1"/>
  <c r="I4" i="26"/>
  <c r="J4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99" i="23"/>
  <c r="J99" i="23" s="1"/>
  <c r="I98" i="23"/>
  <c r="J98" i="23" s="1"/>
  <c r="I97" i="23"/>
  <c r="J97" i="23" s="1"/>
  <c r="I96" i="23"/>
  <c r="J96" i="23" s="1"/>
  <c r="I95" i="23"/>
  <c r="J95" i="23" s="1"/>
  <c r="I94" i="23"/>
  <c r="J94" i="23" s="1"/>
  <c r="I93" i="23"/>
  <c r="J93" i="23" s="1"/>
  <c r="I92" i="23"/>
  <c r="J92" i="23" s="1"/>
  <c r="I91" i="23"/>
  <c r="J91" i="23" s="1"/>
  <c r="I90" i="23"/>
  <c r="J90" i="23" s="1"/>
  <c r="I89" i="23"/>
  <c r="J89" i="23" s="1"/>
  <c r="I88" i="23"/>
  <c r="J88" i="23" s="1"/>
  <c r="I87" i="23"/>
  <c r="J87" i="23" s="1"/>
  <c r="I86" i="23"/>
  <c r="J86" i="23" s="1"/>
  <c r="I85" i="23"/>
  <c r="J85" i="23" s="1"/>
  <c r="I84" i="23"/>
  <c r="J84" i="23" s="1"/>
  <c r="I83" i="23"/>
  <c r="J83" i="23" s="1"/>
  <c r="I82" i="23"/>
  <c r="J82" i="23" s="1"/>
  <c r="I81" i="23"/>
  <c r="J81" i="23" s="1"/>
  <c r="I80" i="23"/>
  <c r="J80" i="23" s="1"/>
  <c r="I79" i="23"/>
  <c r="J79" i="23" s="1"/>
  <c r="I78" i="23"/>
  <c r="J78" i="23" s="1"/>
  <c r="I77" i="23"/>
  <c r="J77" i="23" s="1"/>
  <c r="I76" i="23"/>
  <c r="J76" i="23" s="1"/>
  <c r="I75" i="23"/>
  <c r="J75" i="23" s="1"/>
  <c r="I74" i="23"/>
  <c r="J74" i="23" s="1"/>
  <c r="I73" i="23"/>
  <c r="J73" i="23" s="1"/>
  <c r="I72" i="23"/>
  <c r="J72" i="23" s="1"/>
  <c r="I71" i="23"/>
  <c r="J71" i="23" s="1"/>
  <c r="I70" i="23"/>
  <c r="J70" i="23" s="1"/>
  <c r="I69" i="23"/>
  <c r="J69" i="23" s="1"/>
  <c r="I68" i="23"/>
  <c r="J68" i="23" s="1"/>
  <c r="I67" i="23"/>
  <c r="J67" i="23" s="1"/>
  <c r="I66" i="23"/>
  <c r="J66" i="23" s="1"/>
  <c r="I65" i="23"/>
  <c r="J65" i="23" s="1"/>
  <c r="I64" i="23"/>
  <c r="J64" i="23" s="1"/>
  <c r="I63" i="23"/>
  <c r="J63" i="23" s="1"/>
  <c r="I62" i="23"/>
  <c r="J62" i="23" s="1"/>
  <c r="I61" i="23"/>
  <c r="J61" i="23" s="1"/>
  <c r="I60" i="23"/>
  <c r="J60" i="23" s="1"/>
  <c r="I59" i="23"/>
  <c r="J59" i="23" s="1"/>
  <c r="I58" i="23"/>
  <c r="J58" i="23" s="1"/>
  <c r="I57" i="23"/>
  <c r="J57" i="23" s="1"/>
  <c r="I56" i="23"/>
  <c r="J56" i="23" s="1"/>
  <c r="I55" i="23"/>
  <c r="J55" i="23" s="1"/>
  <c r="I54" i="23"/>
  <c r="J54" i="23" s="1"/>
  <c r="I53" i="23"/>
  <c r="J53" i="23" s="1"/>
  <c r="I52" i="23"/>
  <c r="J52" i="23" s="1"/>
  <c r="I51" i="23"/>
  <c r="J51" i="23" s="1"/>
  <c r="I50" i="23"/>
  <c r="J50" i="23" s="1"/>
  <c r="I49" i="23"/>
  <c r="J49" i="23" s="1"/>
  <c r="I48" i="23"/>
  <c r="J48" i="23" s="1"/>
  <c r="I47" i="23"/>
  <c r="J47" i="23" s="1"/>
  <c r="I46" i="23"/>
  <c r="J46" i="23" s="1"/>
  <c r="I45" i="23"/>
  <c r="J45" i="23" s="1"/>
  <c r="I44" i="23"/>
  <c r="J44" i="23" s="1"/>
  <c r="I43" i="23"/>
  <c r="J43" i="23" s="1"/>
  <c r="I42" i="23"/>
  <c r="J42" i="23" s="1"/>
  <c r="I41" i="23"/>
  <c r="J41" i="23" s="1"/>
  <c r="I40" i="23"/>
  <c r="J40" i="23" s="1"/>
  <c r="I39" i="23"/>
  <c r="J39" i="23" s="1"/>
  <c r="I38" i="23"/>
  <c r="J38" i="23" s="1"/>
  <c r="I37" i="23"/>
  <c r="J37" i="23" s="1"/>
  <c r="I36" i="23"/>
  <c r="J36" i="23" s="1"/>
  <c r="I35" i="23"/>
  <c r="J35" i="23" s="1"/>
  <c r="I34" i="23"/>
  <c r="J34" i="23" s="1"/>
  <c r="I33" i="23"/>
  <c r="J33" i="23" s="1"/>
  <c r="I32" i="23"/>
  <c r="J32" i="23" s="1"/>
  <c r="I31" i="23"/>
  <c r="J31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98" i="22" l="1"/>
  <c r="I99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4" i="22"/>
  <c r="J4" i="22" l="1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5" i="22" l="1"/>
</calcChain>
</file>

<file path=xl/sharedStrings.xml><?xml version="1.0" encoding="utf-8"?>
<sst xmlns="http://schemas.openxmlformats.org/spreadsheetml/2006/main" count="106" uniqueCount="28">
  <si>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</si>
  <si>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</si>
  <si>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</si>
  <si>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</si>
  <si>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</si>
  <si>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</si>
  <si>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</si>
  <si>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</si>
  <si>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</si>
  <si>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Общая часть</t>
  </si>
  <si>
    <t>Специальная часть</t>
  </si>
  <si>
    <t>Практический тур</t>
  </si>
  <si>
    <t>6 класс</t>
  </si>
  <si>
    <t>7 класс</t>
  </si>
  <si>
    <t>8 класс</t>
  </si>
  <si>
    <t>9 класс</t>
  </si>
  <si>
    <t>10 класс</t>
  </si>
  <si>
    <t>11 класс</t>
  </si>
  <si>
    <t>Предварительные результаты школьного этапа всероссийской олимпиады школьников 2024 года по труду (технологии). "Робототехника"</t>
  </si>
  <si>
    <t>6б</t>
  </si>
  <si>
    <t>Шишков Глеб Максимович</t>
  </si>
  <si>
    <t>Крикливый Сергей Николаевич</t>
  </si>
  <si>
    <t>Луковенко Даниил Александрович</t>
  </si>
  <si>
    <t>8а</t>
  </si>
  <si>
    <t>Яников Илья Леонидович</t>
  </si>
  <si>
    <t>9в</t>
  </si>
  <si>
    <t>МОУ "СОШ №12" г.Воркуты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</si>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</sst>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55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35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ref="J36:J67" si="3">I36/$L$1</f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3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3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3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3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3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3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3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3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3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3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3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3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3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3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3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3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3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3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3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3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3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3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3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3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3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3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3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3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3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3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3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4">IF(SUM(F68:H68)&gt;$L$1, "больше макс!", SUM(F68:H68))</f>
        <v>0</v>
      </c>
      <c r="J68" s="11">
        <f t="shared" ref="J68:J99" si="5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4"/>
        <v>0</v>
      </c>
      <c r="J69" s="11">
        <f t="shared" si="5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4"/>
        <v>0</v>
      </c>
      <c r="J70" s="11">
        <f t="shared" si="5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4"/>
        <v>0</v>
      </c>
      <c r="J71" s="11">
        <f t="shared" si="5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4"/>
        <v>0</v>
      </c>
      <c r="J72" s="11">
        <f t="shared" si="5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4"/>
        <v>0</v>
      </c>
      <c r="J73" s="11">
        <f t="shared" si="5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4"/>
        <v>0</v>
      </c>
      <c r="J74" s="11">
        <f t="shared" si="5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4"/>
        <v>0</v>
      </c>
      <c r="J75" s="11">
        <f t="shared" si="5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4"/>
        <v>0</v>
      </c>
      <c r="J76" s="11">
        <f t="shared" si="5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4"/>
        <v>0</v>
      </c>
      <c r="J77" s="11">
        <f t="shared" si="5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4"/>
        <v>0</v>
      </c>
      <c r="J78" s="11">
        <f t="shared" si="5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4"/>
        <v>0</v>
      </c>
      <c r="J79" s="11">
        <f t="shared" si="5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4"/>
        <v>0</v>
      </c>
      <c r="J80" s="11">
        <f t="shared" si="5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4"/>
        <v>0</v>
      </c>
      <c r="J81" s="11">
        <f t="shared" si="5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4"/>
        <v>0</v>
      </c>
      <c r="J82" s="11">
        <f t="shared" si="5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4"/>
        <v>0</v>
      </c>
      <c r="J83" s="11">
        <f t="shared" si="5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4"/>
        <v>0</v>
      </c>
      <c r="J84" s="11">
        <f t="shared" si="5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4"/>
        <v>0</v>
      </c>
      <c r="J85" s="11">
        <f t="shared" si="5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4"/>
        <v>0</v>
      </c>
      <c r="J86" s="11">
        <f t="shared" si="5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4"/>
        <v>0</v>
      </c>
      <c r="J87" s="11">
        <f t="shared" si="5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4"/>
        <v>0</v>
      </c>
      <c r="J88" s="11">
        <f t="shared" si="5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4"/>
        <v>0</v>
      </c>
      <c r="J89" s="11">
        <f t="shared" si="5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4"/>
        <v>0</v>
      </c>
      <c r="J90" s="11">
        <f t="shared" si="5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4"/>
        <v>0</v>
      </c>
      <c r="J91" s="11">
        <f t="shared" si="5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4"/>
        <v>0</v>
      </c>
      <c r="J92" s="11">
        <f t="shared" si="5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4"/>
        <v>0</v>
      </c>
      <c r="J93" s="11">
        <f t="shared" si="5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4"/>
        <v>0</v>
      </c>
      <c r="J94" s="11">
        <f t="shared" si="5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4"/>
        <v>0</v>
      </c>
      <c r="J95" s="11">
        <f t="shared" si="5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4"/>
        <v>0</v>
      </c>
      <c r="J96" s="11">
        <f t="shared" si="5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4"/>
        <v>0</v>
      </c>
      <c r="J97" s="11">
        <f t="shared" si="5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4"/>
        <v>0</v>
      </c>
      <c r="J98" s="11">
        <f t="shared" si="5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4"/>
        <v>0</v>
      </c>
      <c r="J99" s="11">
        <f t="shared" si="5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K4" sqref="K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55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20</v>
      </c>
      <c r="B4" s="2">
        <v>15</v>
      </c>
      <c r="C4" s="2" t="s">
        <v>19</v>
      </c>
      <c r="D4" s="2" t="s">
        <v>26</v>
      </c>
      <c r="E4" s="2" t="s">
        <v>21</v>
      </c>
      <c r="F4" s="3">
        <v>4</v>
      </c>
      <c r="G4" s="3"/>
      <c r="H4" s="3">
        <v>9</v>
      </c>
      <c r="I4" s="16">
        <f t="shared" ref="I4:I35" si="0">IF(SUM(F4:H4)&gt;$L$1, "больше макс!", SUM(F4:H4))</f>
        <v>13</v>
      </c>
      <c r="J4" s="11">
        <f t="shared" ref="J4:J67" si="1">I4/$L$1</f>
        <v>0.23636363636363636</v>
      </c>
      <c r="K4" s="4" t="s">
        <v>27</v>
      </c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sqref="A1:K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C1" zoomScaleNormal="100" workbookViewId="0">
      <selection activeCell="K4" sqref="K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22</v>
      </c>
      <c r="B4" s="2">
        <v>19</v>
      </c>
      <c r="C4" s="2" t="s">
        <v>23</v>
      </c>
      <c r="D4" s="2" t="s">
        <v>26</v>
      </c>
      <c r="E4" s="2" t="s">
        <v>21</v>
      </c>
      <c r="F4" s="3">
        <v>6</v>
      </c>
      <c r="G4" s="3"/>
      <c r="H4" s="3">
        <v>21</v>
      </c>
      <c r="I4" s="16">
        <f t="shared" ref="I4:I35" si="0">IF(SUM(F4:H4)&gt;$L$1, "больше макс!", SUM(F4:H4))</f>
        <v>27</v>
      </c>
      <c r="J4" s="11">
        <f t="shared" ref="J4:J67" si="1">I4/$L$1</f>
        <v>0.45</v>
      </c>
      <c r="K4" s="4" t="s">
        <v>27</v>
      </c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topLeftCell="C1" zoomScaleNormal="100" workbookViewId="0">
      <selection activeCell="K4" sqref="K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24</v>
      </c>
      <c r="B4" s="2">
        <v>1</v>
      </c>
      <c r="C4" s="2" t="s">
        <v>25</v>
      </c>
      <c r="D4" s="2" t="s">
        <v>26</v>
      </c>
      <c r="E4" s="2" t="s">
        <v>21</v>
      </c>
      <c r="F4" s="3">
        <v>10</v>
      </c>
      <c r="G4" s="3"/>
      <c r="H4" s="3">
        <v>19</v>
      </c>
      <c r="I4" s="16">
        <f t="shared" ref="I4:I35" si="0">IF(SUM(F4:H4)&gt;$L$1, "больше макс!", SUM(F4:H4))</f>
        <v>29</v>
      </c>
      <c r="J4" s="11">
        <f t="shared" ref="J4:J67" si="1">I4/$L$1</f>
        <v>0.48333333333333334</v>
      </c>
      <c r="K4" s="4" t="s">
        <v>27</v>
      </c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sqref="A1:K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sqref="A1:K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2024-09-27T12:37:30Z</dcterms:modified>
</cp:coreProperties>
</file>