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82D0C2F4-289A-447B-977B-518021F2E5B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5 класс" sheetId="2" r:id="rId1"/>
    <sheet name="6 класс" sheetId="26" r:id="rId2"/>
    <sheet name="7 класс" sheetId="25" r:id="rId3"/>
    <sheet name="8 класс" sheetId="24" r:id="rId4"/>
    <sheet name="9 класс" sheetId="23" r:id="rId5"/>
    <sheet name="10 класс" sheetId="22" r:id="rId6"/>
    <sheet name="11 класс" sheetId="2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21" l="1"/>
  <c r="M5" i="21" s="1"/>
  <c r="L6" i="21"/>
  <c r="M6" i="21" s="1"/>
  <c r="L7" i="21"/>
  <c r="M7" i="21" s="1"/>
  <c r="L8" i="21"/>
  <c r="M8" i="21" s="1"/>
  <c r="L9" i="21"/>
  <c r="M9" i="21" s="1"/>
  <c r="L10" i="21"/>
  <c r="M10" i="21" s="1"/>
  <c r="L11" i="21"/>
  <c r="M11" i="21" s="1"/>
  <c r="L12" i="21"/>
  <c r="M12" i="21" s="1"/>
  <c r="L13" i="21"/>
  <c r="M13" i="21" s="1"/>
  <c r="L14" i="21"/>
  <c r="M14" i="21" s="1"/>
  <c r="L15" i="21"/>
  <c r="M15" i="21" s="1"/>
  <c r="L16" i="21"/>
  <c r="M16" i="21" s="1"/>
  <c r="L17" i="21"/>
  <c r="M17" i="21" s="1"/>
  <c r="L18" i="21"/>
  <c r="M18" i="21" s="1"/>
  <c r="L19" i="21"/>
  <c r="M19" i="21" s="1"/>
  <c r="L20" i="21"/>
  <c r="M20" i="21" s="1"/>
  <c r="L21" i="21"/>
  <c r="M21" i="21" s="1"/>
  <c r="L22" i="21"/>
  <c r="M22" i="21" s="1"/>
  <c r="L23" i="21"/>
  <c r="M23" i="21" s="1"/>
  <c r="L24" i="21"/>
  <c r="M24" i="21" s="1"/>
  <c r="L25" i="21"/>
  <c r="M25" i="21" s="1"/>
  <c r="L26" i="21"/>
  <c r="M26" i="21" s="1"/>
  <c r="L27" i="21"/>
  <c r="M27" i="21" s="1"/>
  <c r="L28" i="21"/>
  <c r="M28" i="21" s="1"/>
  <c r="L29" i="21"/>
  <c r="M29" i="21" s="1"/>
  <c r="L30" i="21"/>
  <c r="M30" i="21" s="1"/>
  <c r="L31" i="21"/>
  <c r="M31" i="21" s="1"/>
  <c r="L32" i="21"/>
  <c r="M32" i="21" s="1"/>
  <c r="L33" i="21"/>
  <c r="M33" i="21" s="1"/>
  <c r="L4" i="21"/>
  <c r="M4" i="21" s="1"/>
  <c r="L5" i="22"/>
  <c r="M5" i="22" s="1"/>
  <c r="L6" i="22"/>
  <c r="M6" i="22" s="1"/>
  <c r="L7" i="22"/>
  <c r="M7" i="22" s="1"/>
  <c r="L8" i="22"/>
  <c r="M8" i="22" s="1"/>
  <c r="L9" i="22"/>
  <c r="M9" i="22" s="1"/>
  <c r="L10" i="22"/>
  <c r="M10" i="22" s="1"/>
  <c r="L11" i="22"/>
  <c r="M11" i="22" s="1"/>
  <c r="L12" i="22"/>
  <c r="M12" i="22" s="1"/>
  <c r="L13" i="22"/>
  <c r="M13" i="22" s="1"/>
  <c r="L14" i="22"/>
  <c r="M14" i="22" s="1"/>
  <c r="L15" i="22"/>
  <c r="M15" i="22" s="1"/>
  <c r="L16" i="22"/>
  <c r="M16" i="22" s="1"/>
  <c r="L17" i="22"/>
  <c r="M17" i="22" s="1"/>
  <c r="L18" i="22"/>
  <c r="M18" i="22" s="1"/>
  <c r="L19" i="22"/>
  <c r="M19" i="22" s="1"/>
  <c r="L20" i="22"/>
  <c r="M20" i="22" s="1"/>
  <c r="L21" i="22"/>
  <c r="M21" i="22" s="1"/>
  <c r="L22" i="22"/>
  <c r="M22" i="22" s="1"/>
  <c r="L23" i="22"/>
  <c r="M23" i="22" s="1"/>
  <c r="L24" i="22"/>
  <c r="M24" i="22" s="1"/>
  <c r="L25" i="22"/>
  <c r="M25" i="22" s="1"/>
  <c r="L26" i="22"/>
  <c r="M26" i="22" s="1"/>
  <c r="L27" i="22"/>
  <c r="M27" i="22" s="1"/>
  <c r="L28" i="22"/>
  <c r="M28" i="22" s="1"/>
  <c r="L29" i="22"/>
  <c r="M29" i="22" s="1"/>
  <c r="L30" i="22"/>
  <c r="M30" i="22" s="1"/>
  <c r="L31" i="22"/>
  <c r="M31" i="22" s="1"/>
  <c r="L32" i="22"/>
  <c r="M32" i="22" s="1"/>
  <c r="L33" i="22"/>
  <c r="M33" i="22" s="1"/>
  <c r="L4" i="22"/>
  <c r="M4" i="22" s="1"/>
  <c r="L5" i="23"/>
  <c r="M5" i="23" s="1"/>
  <c r="L6" i="23"/>
  <c r="M6" i="23" s="1"/>
  <c r="L7" i="23"/>
  <c r="M7" i="23" s="1"/>
  <c r="L8" i="23"/>
  <c r="M8" i="23" s="1"/>
  <c r="L9" i="23"/>
  <c r="M9" i="23" s="1"/>
  <c r="L10" i="23"/>
  <c r="M10" i="23" s="1"/>
  <c r="L11" i="23"/>
  <c r="M11" i="23" s="1"/>
  <c r="L12" i="23"/>
  <c r="M12" i="23" s="1"/>
  <c r="L13" i="23"/>
  <c r="M13" i="23" s="1"/>
  <c r="L14" i="23"/>
  <c r="M14" i="23" s="1"/>
  <c r="L15" i="23"/>
  <c r="M15" i="23" s="1"/>
  <c r="L16" i="23"/>
  <c r="M16" i="23" s="1"/>
  <c r="L17" i="23"/>
  <c r="M17" i="23" s="1"/>
  <c r="L18" i="23"/>
  <c r="M18" i="23" s="1"/>
  <c r="L19" i="23"/>
  <c r="M19" i="23" s="1"/>
  <c r="L20" i="23"/>
  <c r="M20" i="23" s="1"/>
  <c r="L21" i="23"/>
  <c r="M21" i="23" s="1"/>
  <c r="L22" i="23"/>
  <c r="M22" i="23" s="1"/>
  <c r="L23" i="23"/>
  <c r="M23" i="23" s="1"/>
  <c r="L24" i="23"/>
  <c r="M24" i="23" s="1"/>
  <c r="L25" i="23"/>
  <c r="M25" i="23" s="1"/>
  <c r="L26" i="23"/>
  <c r="M26" i="23" s="1"/>
  <c r="L27" i="23"/>
  <c r="M27" i="23" s="1"/>
  <c r="L28" i="23"/>
  <c r="M28" i="23" s="1"/>
  <c r="L29" i="23"/>
  <c r="M29" i="23" s="1"/>
  <c r="L30" i="23"/>
  <c r="M30" i="23" s="1"/>
  <c r="L31" i="23"/>
  <c r="M31" i="23" s="1"/>
  <c r="L32" i="23"/>
  <c r="M32" i="23" s="1"/>
  <c r="L33" i="23"/>
  <c r="M33" i="23" s="1"/>
  <c r="L4" i="23"/>
  <c r="M4" i="23" s="1"/>
  <c r="L4" i="24"/>
  <c r="M4" i="24" s="1"/>
  <c r="L6" i="24"/>
  <c r="M6" i="24" s="1"/>
  <c r="L7" i="24"/>
  <c r="M7" i="24" s="1"/>
  <c r="L8" i="24"/>
  <c r="M8" i="24" s="1"/>
  <c r="L9" i="24"/>
  <c r="M9" i="24" s="1"/>
  <c r="L10" i="24"/>
  <c r="M10" i="24" s="1"/>
  <c r="L11" i="24"/>
  <c r="M11" i="24" s="1"/>
  <c r="L12" i="24"/>
  <c r="M12" i="24" s="1"/>
  <c r="L13" i="24"/>
  <c r="M13" i="24" s="1"/>
  <c r="L14" i="24"/>
  <c r="M14" i="24" s="1"/>
  <c r="L15" i="24"/>
  <c r="M15" i="24" s="1"/>
  <c r="L16" i="24"/>
  <c r="M16" i="24" s="1"/>
  <c r="L17" i="24"/>
  <c r="M17" i="24" s="1"/>
  <c r="L18" i="24"/>
  <c r="M18" i="24" s="1"/>
  <c r="L19" i="24"/>
  <c r="M19" i="24" s="1"/>
  <c r="L20" i="24"/>
  <c r="M20" i="24" s="1"/>
  <c r="L21" i="24"/>
  <c r="M21" i="24" s="1"/>
  <c r="L22" i="24"/>
  <c r="M22" i="24" s="1"/>
  <c r="L23" i="24"/>
  <c r="M23" i="24" s="1"/>
  <c r="L24" i="24"/>
  <c r="M24" i="24" s="1"/>
  <c r="L25" i="24"/>
  <c r="M25" i="24" s="1"/>
  <c r="L26" i="24"/>
  <c r="M26" i="24" s="1"/>
  <c r="L27" i="24"/>
  <c r="M27" i="24" s="1"/>
  <c r="L28" i="24"/>
  <c r="M28" i="24" s="1"/>
  <c r="L29" i="24"/>
  <c r="M29" i="24" s="1"/>
  <c r="L30" i="24"/>
  <c r="M30" i="24" s="1"/>
  <c r="L31" i="24"/>
  <c r="M31" i="24" s="1"/>
  <c r="L32" i="24"/>
  <c r="M32" i="24" s="1"/>
  <c r="L33" i="24"/>
  <c r="M33" i="24" s="1"/>
  <c r="L5" i="24"/>
  <c r="M5" i="24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L30" i="25"/>
  <c r="M30" i="25" s="1"/>
  <c r="L31" i="25"/>
  <c r="M31" i="25" s="1"/>
  <c r="L32" i="25"/>
  <c r="M32" i="25" s="1"/>
  <c r="L33" i="25"/>
  <c r="M33" i="25" s="1"/>
  <c r="L4" i="25"/>
  <c r="M4" i="25" s="1"/>
  <c r="L4" i="26"/>
  <c r="M4" i="26" s="1"/>
  <c r="L6" i="26"/>
  <c r="M6" i="26" s="1"/>
  <c r="L7" i="26"/>
  <c r="M7" i="26" s="1"/>
  <c r="L8" i="26"/>
  <c r="M8" i="26" s="1"/>
  <c r="L9" i="26"/>
  <c r="M9" i="26" s="1"/>
  <c r="L10" i="26"/>
  <c r="M10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M22" i="26" s="1"/>
  <c r="L23" i="26"/>
  <c r="M23" i="26" s="1"/>
  <c r="L24" i="26"/>
  <c r="M24" i="26" s="1"/>
  <c r="L25" i="26"/>
  <c r="M25" i="26" s="1"/>
  <c r="L26" i="26"/>
  <c r="M26" i="26" s="1"/>
  <c r="L27" i="26"/>
  <c r="M27" i="26" s="1"/>
  <c r="L28" i="26"/>
  <c r="M28" i="26" s="1"/>
  <c r="L29" i="26"/>
  <c r="M29" i="26" s="1"/>
  <c r="L30" i="26"/>
  <c r="M30" i="26" s="1"/>
  <c r="L31" i="26"/>
  <c r="M31" i="26" s="1"/>
  <c r="L32" i="26"/>
  <c r="M32" i="26" s="1"/>
  <c r="L33" i="26"/>
  <c r="M33" i="26" s="1"/>
  <c r="L5" i="26"/>
  <c r="M5" i="26" s="1"/>
  <c r="L6" i="2"/>
  <c r="M6" i="2" s="1"/>
  <c r="L4" i="2"/>
  <c r="M4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5" i="2"/>
  <c r="M5" i="2" s="1"/>
</calcChain>
</file>

<file path=xl/sharedStrings.xml><?xml version="1.0" encoding="utf-8"?>
<sst xmlns="http://schemas.openxmlformats.org/spreadsheetml/2006/main" count="154" uniqueCount="52">
  <si>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</si>
  <si>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</si>
  <si>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</si>
  <si>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</si>
  <si>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</si>
  <si>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</si>
  <si>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</si>
  <si>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</si>
  <si>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</si>
  <si>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</si>
  <si>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</si>
  <si>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</si>
  <si>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</si>
  <si>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</si>
  <si>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</si>
  <si>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</si>
  <si>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</si>
  <si>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Общая часть</t>
  </si>
  <si>
    <t>Кейс-задание</t>
  </si>
  <si>
    <t>Специальная часть</t>
  </si>
  <si>
    <t>Практическое задание</t>
  </si>
  <si>
    <t>Предварительные результаты школьного этапа всероссийской олимпиады 2022 года по культуре дома, дизайну и технике</t>
  </si>
  <si>
    <t>Коледуб</t>
  </si>
  <si>
    <t>Васелиса</t>
  </si>
  <si>
    <t>Артемовна</t>
  </si>
  <si>
    <t>5В</t>
  </si>
  <si>
    <t>Корниенко</t>
  </si>
  <si>
    <t>Илона</t>
  </si>
  <si>
    <t>Дмитриевна</t>
  </si>
  <si>
    <t>Баранова</t>
  </si>
  <si>
    <t>Елизавета</t>
  </si>
  <si>
    <t>Витальевна</t>
  </si>
  <si>
    <t>Петров</t>
  </si>
  <si>
    <t>Александр</t>
  </si>
  <si>
    <t>Евгеньевич</t>
  </si>
  <si>
    <t>8Б</t>
  </si>
  <si>
    <t>Громова</t>
  </si>
  <si>
    <t>Лариса</t>
  </si>
  <si>
    <t>Михайловна</t>
  </si>
  <si>
    <t>Чупрова</t>
  </si>
  <si>
    <t>Ульяна</t>
  </si>
  <si>
    <t>6А</t>
  </si>
  <si>
    <t>Столярова</t>
  </si>
  <si>
    <t>Дарья</t>
  </si>
  <si>
    <t>Павловна</t>
  </si>
  <si>
    <t>6В</t>
  </si>
  <si>
    <t>Победитель</t>
  </si>
  <si>
    <t>участник</t>
  </si>
  <si>
    <t>победитель</t>
  </si>
  <si>
    <t>призёр</t>
  </si>
  <si>
    <t>Гидирим Светлана Ильинична</t>
  </si>
  <si>
    <t>Крикливый Сергей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</si>
</sst>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zoomScale="80" zoomScaleNormal="80" workbookViewId="0">
      <selection activeCell="A4" sqref="A4:A6"/>
    </sheetView>
  </sheetViews>
  <sheetFormatPr defaultRowHeight="14.4" x14ac:dyDescent="0.3"/>
  <cols>
    <col min="1" max="1" width="25" customWidth="1"/>
    <col min="2" max="2" width="24.6640625" customWidth="1"/>
    <col min="3" max="3" width="22" customWidth="1"/>
    <col min="7" max="7" width="14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17</v>
      </c>
      <c r="I2" s="23" t="s">
        <v>19</v>
      </c>
      <c r="J2" s="23" t="s">
        <v>18</v>
      </c>
      <c r="K2" s="24" t="s">
        <v>20</v>
      </c>
      <c r="L2" s="2" t="s">
        <v>7</v>
      </c>
      <c r="M2" s="1" t="s">
        <v>8</v>
      </c>
      <c r="N2" s="2" t="s">
        <v>9</v>
      </c>
    </row>
    <row r="3" spans="1:14" ht="15.6" x14ac:dyDescent="0.3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9.6" x14ac:dyDescent="0.3">
      <c r="A4" s="3" t="s">
        <v>29</v>
      </c>
      <c r="B4" s="3" t="s">
        <v>30</v>
      </c>
      <c r="C4" s="3" t="s">
        <v>31</v>
      </c>
      <c r="D4" s="5">
        <v>19</v>
      </c>
      <c r="E4" s="6" t="s">
        <v>25</v>
      </c>
      <c r="F4" s="6">
        <v>12</v>
      </c>
      <c r="G4" s="3" t="s">
        <v>50</v>
      </c>
      <c r="H4" s="7">
        <v>5</v>
      </c>
      <c r="I4" s="7">
        <v>4</v>
      </c>
      <c r="J4" s="7">
        <v>4</v>
      </c>
      <c r="K4" s="7">
        <v>18</v>
      </c>
      <c r="L4" s="22">
        <f>SUM(H4:K4)</f>
        <v>31</v>
      </c>
      <c r="M4" s="8">
        <f>L4/45</f>
        <v>0.68888888888888888</v>
      </c>
      <c r="N4" s="9" t="s">
        <v>48</v>
      </c>
    </row>
    <row r="5" spans="1:14" ht="39.6" x14ac:dyDescent="0.3">
      <c r="A5" s="3" t="s">
        <v>22</v>
      </c>
      <c r="B5" s="3" t="s">
        <v>23</v>
      </c>
      <c r="C5" s="3" t="s">
        <v>24</v>
      </c>
      <c r="D5" s="5">
        <v>2</v>
      </c>
      <c r="E5" s="6" t="s">
        <v>25</v>
      </c>
      <c r="F5" s="6">
        <v>12</v>
      </c>
      <c r="G5" s="3" t="s">
        <v>50</v>
      </c>
      <c r="H5" s="7">
        <v>3</v>
      </c>
      <c r="I5" s="7">
        <v>3</v>
      </c>
      <c r="J5" s="7">
        <v>3</v>
      </c>
      <c r="K5" s="7">
        <v>15</v>
      </c>
      <c r="L5" s="22">
        <f>SUM(H5:K5)</f>
        <v>24</v>
      </c>
      <c r="M5" s="8">
        <f>L5/45</f>
        <v>0.53333333333333333</v>
      </c>
      <c r="N5" s="9" t="s">
        <v>49</v>
      </c>
    </row>
    <row r="6" spans="1:14" x14ac:dyDescent="0.3">
      <c r="A6" s="4" t="s">
        <v>26</v>
      </c>
      <c r="B6" s="4" t="s">
        <v>27</v>
      </c>
      <c r="C6" s="4" t="s">
        <v>28</v>
      </c>
      <c r="D6" s="10">
        <v>9</v>
      </c>
      <c r="E6" s="10" t="s">
        <v>25</v>
      </c>
      <c r="F6" s="10">
        <v>12</v>
      </c>
      <c r="G6" s="11" t="s">
        <v>50</v>
      </c>
      <c r="H6" s="12">
        <v>3</v>
      </c>
      <c r="I6" s="12">
        <v>6</v>
      </c>
      <c r="J6" s="12">
        <v>3</v>
      </c>
      <c r="K6" s="12">
        <v>12</v>
      </c>
      <c r="L6" s="22">
        <f>SUM(H6:K6)</f>
        <v>24</v>
      </c>
      <c r="M6" s="8">
        <f>L6/45</f>
        <v>0.53333333333333333</v>
      </c>
      <c r="N6" s="9" t="s">
        <v>49</v>
      </c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ref="L7:L33" si="0">SUM(H7:K7)</f>
        <v>0</v>
      </c>
      <c r="M7" s="8">
        <f t="shared" ref="M7:M33" si="1">L7/45</f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xmlns:xlrd2="http://schemas.microsoft.com/office/spreadsheetml/2017/richdata2" ref="A4:M6">
    <sortCondition descending="1" ref="M4:M6"/>
  </sortState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tabSelected="1" zoomScale="70" zoomScaleNormal="70" workbookViewId="0">
      <selection activeCell="N5" sqref="N5"/>
    </sheetView>
  </sheetViews>
  <sheetFormatPr defaultRowHeight="14.4" x14ac:dyDescent="0.3"/>
  <cols>
    <col min="1" max="1" width="25.5546875" customWidth="1"/>
    <col min="2" max="2" width="24.6640625" customWidth="1"/>
    <col min="3" max="3" width="22" customWidth="1"/>
    <col min="7" max="7" width="14.6640625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3">
      <c r="A4" s="4" t="s">
        <v>42</v>
      </c>
      <c r="B4" s="4" t="s">
        <v>43</v>
      </c>
      <c r="C4" s="4" t="s">
        <v>44</v>
      </c>
      <c r="D4" s="10">
        <v>21</v>
      </c>
      <c r="E4" s="10" t="s">
        <v>45</v>
      </c>
      <c r="F4" s="10">
        <v>12</v>
      </c>
      <c r="G4" s="11" t="s">
        <v>50</v>
      </c>
      <c r="H4" s="12">
        <v>5</v>
      </c>
      <c r="I4" s="12">
        <v>9</v>
      </c>
      <c r="J4" s="12">
        <v>6</v>
      </c>
      <c r="K4" s="12">
        <v>18</v>
      </c>
      <c r="L4" s="22">
        <f>SUM(H4:K4)</f>
        <v>38</v>
      </c>
      <c r="M4" s="8">
        <f>L4/45</f>
        <v>0.84444444444444444</v>
      </c>
      <c r="N4" s="9" t="s">
        <v>48</v>
      </c>
    </row>
    <row r="5" spans="1:14" ht="39.6" x14ac:dyDescent="0.3">
      <c r="A5" s="3" t="s">
        <v>39</v>
      </c>
      <c r="B5" s="3" t="s">
        <v>40</v>
      </c>
      <c r="C5" s="3" t="s">
        <v>28</v>
      </c>
      <c r="D5" s="5">
        <v>13</v>
      </c>
      <c r="E5" s="6" t="s">
        <v>41</v>
      </c>
      <c r="F5" s="6">
        <v>12</v>
      </c>
      <c r="G5" s="3" t="s">
        <v>50</v>
      </c>
      <c r="H5" s="7">
        <v>5</v>
      </c>
      <c r="I5" s="7">
        <v>7</v>
      </c>
      <c r="J5" s="7">
        <v>6</v>
      </c>
      <c r="K5" s="7">
        <v>19</v>
      </c>
      <c r="L5" s="22">
        <f>SUM(H5:K5)</f>
        <v>37</v>
      </c>
      <c r="M5" s="8">
        <f>L5/45</f>
        <v>0.82222222222222219</v>
      </c>
      <c r="N5" s="9" t="s">
        <v>47</v>
      </c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ref="L6:L33" si="0">SUM(H6:K6)</f>
        <v>0</v>
      </c>
      <c r="M6" s="8">
        <f t="shared" ref="M6:M33" si="1">L6/45</f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xmlns:xlrd2="http://schemas.microsoft.com/office/spreadsheetml/2017/richdata2" ref="A4:M5">
    <sortCondition descending="1" ref="M4:M5"/>
  </sortState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"/>
  <sheetViews>
    <sheetView topLeftCell="C1" zoomScale="90" zoomScaleNormal="90" workbookViewId="0">
      <selection activeCell="M5" sqref="M5"/>
    </sheetView>
  </sheetViews>
  <sheetFormatPr defaultRowHeight="14.4" x14ac:dyDescent="0.3"/>
  <cols>
    <col min="1" max="1" width="27.5546875" customWidth="1"/>
    <col min="2" max="2" width="24.6640625" customWidth="1"/>
    <col min="3" max="3" width="22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3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3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"/>
  <sheetViews>
    <sheetView zoomScale="90" zoomScaleNormal="90" workbookViewId="0">
      <selection activeCell="A5" sqref="A5:C5"/>
    </sheetView>
  </sheetViews>
  <sheetFormatPr defaultRowHeight="14.4" x14ac:dyDescent="0.3"/>
  <cols>
    <col min="1" max="1" width="24.5546875" customWidth="1"/>
    <col min="2" max="2" width="24.6640625" customWidth="1"/>
    <col min="3" max="3" width="22" customWidth="1"/>
    <col min="7" max="7" width="14.109375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3">
      <c r="A4" s="4" t="s">
        <v>36</v>
      </c>
      <c r="B4" s="4" t="s">
        <v>37</v>
      </c>
      <c r="C4" s="4" t="s">
        <v>38</v>
      </c>
      <c r="D4" s="10">
        <v>16</v>
      </c>
      <c r="E4" s="10" t="s">
        <v>35</v>
      </c>
      <c r="F4" s="10">
        <v>12</v>
      </c>
      <c r="G4" s="11" t="s">
        <v>50</v>
      </c>
      <c r="H4" s="12">
        <v>2</v>
      </c>
      <c r="I4" s="12">
        <v>6</v>
      </c>
      <c r="J4" s="12">
        <v>4</v>
      </c>
      <c r="K4" s="12">
        <v>19</v>
      </c>
      <c r="L4" s="22">
        <f>SUM(H4:K4)</f>
        <v>31</v>
      </c>
      <c r="M4" s="8">
        <f>L4/60</f>
        <v>0.51666666666666672</v>
      </c>
      <c r="N4" s="9" t="s">
        <v>46</v>
      </c>
    </row>
    <row r="5" spans="1:14" ht="39.6" x14ac:dyDescent="0.3">
      <c r="A5" s="3" t="s">
        <v>32</v>
      </c>
      <c r="B5" s="3" t="s">
        <v>33</v>
      </c>
      <c r="C5" s="3" t="s">
        <v>34</v>
      </c>
      <c r="D5" s="5">
        <v>12</v>
      </c>
      <c r="E5" s="6" t="s">
        <v>35</v>
      </c>
      <c r="F5" s="6">
        <v>12</v>
      </c>
      <c r="G5" s="3" t="s">
        <v>51</v>
      </c>
      <c r="H5" s="7">
        <v>4</v>
      </c>
      <c r="I5" s="7">
        <v>3</v>
      </c>
      <c r="J5" s="7">
        <v>2</v>
      </c>
      <c r="K5" s="7">
        <v>15</v>
      </c>
      <c r="L5" s="22">
        <f>SUM(H5:K5)</f>
        <v>24</v>
      </c>
      <c r="M5" s="8">
        <f>L5/60</f>
        <v>0.4</v>
      </c>
      <c r="N5" s="9" t="s">
        <v>47</v>
      </c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ref="L6:L33" si="0">SUM(H6:K6)</f>
        <v>0</v>
      </c>
      <c r="M6" s="8">
        <f t="shared" ref="M6:M33" si="1">L6/60</f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xmlns:xlrd2="http://schemas.microsoft.com/office/spreadsheetml/2017/richdata2" ref="A4:M5">
    <sortCondition descending="1" ref="M4:M5"/>
  </sortState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3"/>
  <sheetViews>
    <sheetView topLeftCell="C1" zoomScale="90" zoomScaleNormal="90" workbookViewId="0">
      <selection activeCell="M17" sqref="M17"/>
    </sheetView>
  </sheetViews>
  <sheetFormatPr defaultRowHeight="14.4" x14ac:dyDescent="0.3"/>
  <cols>
    <col min="1" max="1" width="27.5546875" customWidth="1"/>
    <col min="2" max="2" width="24.6640625" customWidth="1"/>
    <col min="3" max="3" width="22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3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3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3"/>
  <sheetViews>
    <sheetView topLeftCell="C1" zoomScale="90" zoomScaleNormal="90" workbookViewId="0">
      <selection activeCell="M18" sqref="M18"/>
    </sheetView>
  </sheetViews>
  <sheetFormatPr defaultRowHeight="14.4" x14ac:dyDescent="0.3"/>
  <cols>
    <col min="1" max="1" width="27.5546875" customWidth="1"/>
    <col min="2" max="2" width="24.6640625" customWidth="1"/>
    <col min="3" max="3" width="22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3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3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3"/>
  <sheetViews>
    <sheetView topLeftCell="B1" zoomScale="90" zoomScaleNormal="90" workbookViewId="0">
      <selection activeCell="H17" sqref="H17"/>
    </sheetView>
  </sheetViews>
  <sheetFormatPr defaultRowHeight="14.4" x14ac:dyDescent="0.3"/>
  <cols>
    <col min="1" max="1" width="27.5546875" customWidth="1"/>
    <col min="2" max="2" width="24.6640625" customWidth="1"/>
    <col min="3" max="3" width="22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3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L4/60</f>
        <v>0</v>
      </c>
      <c r="N4" s="9"/>
    </row>
    <row r="5" spans="1:14" x14ac:dyDescent="0.3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L5/60</f>
        <v>0</v>
      </c>
      <c r="N5" s="9"/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2022-10-01T13:46:06Z</dcterms:modified>
</cp:coreProperties>
</file>